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65" activeTab="0"/>
  </bookViews>
  <sheets>
    <sheet name="主材价格表" sheetId="1" r:id="rId1"/>
    <sheet name="主材价格表 (单项材料总价超过20万) (3)" sheetId="2" state="hidden" r:id="rId2"/>
  </sheets>
  <definedNames>
    <definedName name="_xlnm.Print_Area" localSheetId="0">'主材价格表'!#REF!</definedName>
    <definedName name="_xlnm.Print_Titles" localSheetId="0">'主材价格表'!$1:$6</definedName>
  </definedNames>
  <calcPr fullCalcOnLoad="1"/>
</workbook>
</file>

<file path=xl/sharedStrings.xml><?xml version="1.0" encoding="utf-8"?>
<sst xmlns="http://schemas.openxmlformats.org/spreadsheetml/2006/main" count="143" uniqueCount="89">
  <si>
    <t>龙岩市本级财政投资建设项目缺项材料选用定价审批表（补充）</t>
  </si>
  <si>
    <t>项目   基本   情况</t>
  </si>
  <si>
    <t>立项批复项目名称</t>
  </si>
  <si>
    <t>华龙社区改造（南区）一期室外附属工程（含夜景工程）</t>
  </si>
  <si>
    <t>立项批复文号</t>
  </si>
  <si>
    <t>项目单位</t>
  </si>
  <si>
    <t>龙岩市华隆建设有限公司</t>
  </si>
  <si>
    <t>项目主管部门</t>
  </si>
  <si>
    <t>选用   定价   情况</t>
  </si>
  <si>
    <t>序号</t>
  </si>
  <si>
    <t>材料名称</t>
  </si>
  <si>
    <t>项目单位意见</t>
  </si>
  <si>
    <t>项目主管部门审查意见</t>
  </si>
  <si>
    <t xml:space="preserve">主要规格参数、建议品牌
</t>
  </si>
  <si>
    <t>单位</t>
  </si>
  <si>
    <t>数量</t>
  </si>
  <si>
    <t>税前单价（元）</t>
  </si>
  <si>
    <t>金额（元）</t>
  </si>
  <si>
    <t>技术性、必要性、
经济性分析</t>
  </si>
  <si>
    <t>备注</t>
  </si>
  <si>
    <t>十二</t>
  </si>
  <si>
    <t>其他</t>
  </si>
  <si>
    <t>MB-K0万能支撑器</t>
  </si>
  <si>
    <t>高度320mm</t>
  </si>
  <si>
    <t>套</t>
  </si>
  <si>
    <t>30厚成品灰色树脂井盖安装(上铺5X5密目网钢丝网)</t>
  </si>
  <si>
    <t>300×500×30mm厚</t>
  </si>
  <si>
    <t>块</t>
  </si>
  <si>
    <t>深绿色成品树脂复合雨箅子</t>
  </si>
  <si>
    <t>600×400×30mm厚</t>
  </si>
  <si>
    <t>1000×1000镀锌钢板冲孔φ10@100装饰板</t>
  </si>
  <si>
    <t>5mm</t>
  </si>
  <si>
    <t>m2</t>
  </si>
  <si>
    <t>镀锌钢板</t>
  </si>
  <si>
    <t>3mm</t>
  </si>
  <si>
    <t>铝单板</t>
  </si>
  <si>
    <t>5mm 米黄色、深咖色</t>
  </si>
  <si>
    <t>塑胶地面</t>
  </si>
  <si>
    <t>20厚</t>
  </si>
  <si>
    <t>木格栅装饰版</t>
  </si>
  <si>
    <t>25厚</t>
  </si>
  <si>
    <t>生态木板</t>
  </si>
  <si>
    <t>500×25厚</t>
  </si>
  <si>
    <t>通长不锈钢收边</t>
  </si>
  <si>
    <t>45×40×3mm厚</t>
  </si>
  <si>
    <t>m</t>
  </si>
  <si>
    <t>不锈钢电镀仿铜角线</t>
  </si>
  <si>
    <t>50×50×1.2mm厚</t>
  </si>
  <si>
    <t>L型不锈钢角线</t>
  </si>
  <si>
    <t>160×50×1.2mm厚</t>
  </si>
  <si>
    <t>1500×520×300不锈钢
电镀仿铜弯折线条压顶</t>
  </si>
  <si>
    <t>1.5厚</t>
  </si>
  <si>
    <t>不锈钢电镀赭色弯折成型</t>
  </si>
  <si>
    <t>1.2厚</t>
  </si>
  <si>
    <t>成品拖把池</t>
  </si>
  <si>
    <t>470*410*350</t>
  </si>
  <si>
    <t>个</t>
  </si>
  <si>
    <t>不锈钢装饰圆管</t>
  </si>
  <si>
    <t>25.4×1.5、材质304</t>
  </si>
  <si>
    <t>45×1.5、材质304</t>
  </si>
  <si>
    <t>63.5×2、材质304</t>
  </si>
  <si>
    <t>成品花箱</t>
  </si>
  <si>
    <t>1600×1200×450mm
5厚不锈钢亚光面整体制作花箱
5厚不锈钢勒板(水池石材安搭支座)
50X50X5不锈钢加劲板</t>
  </si>
  <si>
    <t>十三</t>
  </si>
  <si>
    <t>灯具</t>
  </si>
  <si>
    <t>贴片灯带</t>
  </si>
  <si>
    <t>6W/m LED，Cosφ≥0.9 
3000K ≥IP65</t>
  </si>
  <si>
    <t>十四</t>
  </si>
  <si>
    <t>塑料管材</t>
  </si>
  <si>
    <t>虹吸雨水用HDPE排水管
（未穿孔）</t>
  </si>
  <si>
    <t>De160</t>
  </si>
  <si>
    <t>米</t>
  </si>
  <si>
    <t>De200</t>
  </si>
  <si>
    <t>专家签署意见</t>
  </si>
  <si>
    <t>签署意见</t>
  </si>
  <si>
    <t>（内容可另附页）
                                                      单位负责人：（签字、加盖单位公章）
                                                                   年      月      日</t>
  </si>
  <si>
    <t>（内容可另附页）
             单位负责人：（签字、加盖单位公章）
                            年    月     日</t>
  </si>
  <si>
    <t>注：不执行工程造价管理机构发布工程造价信息的建筑材料可只提供必要性和技术性认证。</t>
  </si>
  <si>
    <t>龙岩市本级财政投资建设项目缺项材料选用定价审批表（单项材料总价超过20万）</t>
  </si>
  <si>
    <t>单价（元）</t>
  </si>
  <si>
    <t>铜芯低烟无卤阻燃聚烯烃绝缘护套软电缆</t>
  </si>
  <si>
    <t>WDZ-RYY2*1.0</t>
  </si>
  <si>
    <t>WDZ-RYY4*1.0</t>
  </si>
  <si>
    <t>WDZ-RYY3*1.0</t>
  </si>
  <si>
    <t>无卤低烟阻燃铜芯聚乙烯绝缘屏蔽聚乙烯护套软电缆</t>
  </si>
  <si>
    <t>WDZRYYP-12*0.75</t>
  </si>
  <si>
    <t>合计</t>
  </si>
  <si>
    <t xml:space="preserve">                           （内容可另附页）
                                                      单位负责人：（签字、加盖单位公章）
                                                                   年      月      日</t>
  </si>
  <si>
    <t xml:space="preserve">        （内容可另附页）
             单位负责人：（签字、加盖单位公章）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</si>
</sst>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55">
    <font>
      <sz val="11"/>
      <color theme="1"/>
      <name val="Calibri"/>
      <family val="0"/>
    </font>
    <font>
      <sz val="11"/>
      <name val="宋体"/>
      <family val="0"/>
    </font>
    <font>
      <sz val="10"/>
      <name val="宋体"/>
      <family val="0"/>
    </font>
    <font>
      <sz val="18"/>
      <name val="宋体"/>
      <family val="0"/>
    </font>
    <font>
      <sz val="10"/>
      <color indexed="8"/>
      <name val="宋体"/>
      <family val="0"/>
    </font>
    <font>
      <b/>
      <sz val="10"/>
      <name val="宋体"/>
      <family val="0"/>
    </font>
    <font>
      <b/>
      <sz val="11"/>
      <color indexed="8"/>
      <name val="宋体"/>
      <family val="0"/>
    </font>
    <font>
      <sz val="16"/>
      <name val="宋体"/>
      <family val="0"/>
    </font>
    <font>
      <b/>
      <sz val="10"/>
      <color indexed="8"/>
      <name val="宋体"/>
      <family val="0"/>
    </font>
    <font>
      <sz val="11"/>
      <color indexed="17"/>
      <name val="宋体"/>
      <family val="0"/>
    </font>
    <font>
      <b/>
      <sz val="11"/>
      <color indexed="9"/>
      <name val="宋体"/>
      <family val="0"/>
    </font>
    <font>
      <b/>
      <sz val="13"/>
      <color indexed="62"/>
      <name val="宋体"/>
      <family val="0"/>
    </font>
    <font>
      <sz val="11"/>
      <color indexed="8"/>
      <name val="宋体"/>
      <family val="0"/>
    </font>
    <font>
      <sz val="11"/>
      <color indexed="9"/>
      <name val="宋体"/>
      <family val="0"/>
    </font>
    <font>
      <b/>
      <sz val="18"/>
      <color indexed="62"/>
      <name val="宋体"/>
      <family val="0"/>
    </font>
    <font>
      <u val="single"/>
      <sz val="11"/>
      <color indexed="20"/>
      <name val="宋体"/>
      <family val="0"/>
    </font>
    <font>
      <sz val="11"/>
      <color indexed="62"/>
      <name val="宋体"/>
      <family val="0"/>
    </font>
    <font>
      <sz val="12"/>
      <name val="宋体"/>
      <family val="0"/>
    </font>
    <font>
      <b/>
      <sz val="11"/>
      <color indexed="63"/>
      <name val="宋体"/>
      <family val="0"/>
    </font>
    <font>
      <sz val="11"/>
      <color indexed="16"/>
      <name val="宋体"/>
      <family val="0"/>
    </font>
    <font>
      <i/>
      <sz val="11"/>
      <color indexed="23"/>
      <name val="宋体"/>
      <family val="0"/>
    </font>
    <font>
      <sz val="11"/>
      <color indexed="53"/>
      <name val="宋体"/>
      <family val="0"/>
    </font>
    <font>
      <sz val="11"/>
      <color indexed="19"/>
      <name val="宋体"/>
      <family val="0"/>
    </font>
    <font>
      <b/>
      <sz val="11"/>
      <color indexed="53"/>
      <name val="宋体"/>
      <family val="0"/>
    </font>
    <font>
      <b/>
      <sz val="15"/>
      <color indexed="62"/>
      <name val="宋体"/>
      <family val="0"/>
    </font>
    <font>
      <u val="single"/>
      <sz val="11"/>
      <color indexed="12"/>
      <name val="宋体"/>
      <family val="0"/>
    </font>
    <font>
      <b/>
      <sz val="11"/>
      <color indexed="62"/>
      <name val="宋体"/>
      <family val="0"/>
    </font>
    <font>
      <sz val="11"/>
      <color indexed="10"/>
      <name val="宋体"/>
      <family val="0"/>
    </font>
    <font>
      <sz val="11"/>
      <color indexed="8"/>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mbria"/>
      <family val="0"/>
    </font>
    <font>
      <sz val="16"/>
      <name val="Cambria"/>
      <family val="0"/>
    </font>
    <font>
      <b/>
      <sz val="10"/>
      <color theme="1"/>
      <name val="Cambria"/>
      <family val="0"/>
    </font>
    <font>
      <sz val="10"/>
      <color theme="1"/>
      <name val="Cambria"/>
      <family val="0"/>
    </font>
    <font>
      <b/>
      <sz val="10"/>
      <name val="Cambria"/>
      <family val="0"/>
    </font>
    <font>
      <b/>
      <sz val="10"/>
      <color theme="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12"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2"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17" fillId="0" borderId="0">
      <alignment/>
      <protection/>
    </xf>
    <xf numFmtId="0" fontId="1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7" fillId="0" borderId="0">
      <alignment/>
      <protection/>
    </xf>
    <xf numFmtId="0" fontId="38" fillId="0" borderId="3" applyNumberFormat="0" applyFill="0" applyAlignment="0" applyProtection="0"/>
    <xf numFmtId="0" fontId="17" fillId="0" borderId="0">
      <alignment vertical="center"/>
      <protection/>
    </xf>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17" fillId="0" borderId="0">
      <alignment/>
      <protection/>
    </xf>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7" fillId="0" borderId="0">
      <alignment/>
      <protection/>
    </xf>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17"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12" fillId="0" borderId="0">
      <alignment/>
      <protection/>
    </xf>
    <xf numFmtId="0" fontId="31" fillId="32" borderId="0" applyNumberFormat="0" applyBorder="0" applyAlignment="0" applyProtection="0"/>
    <xf numFmtId="0" fontId="17"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cellStyleXfs>
  <cellXfs count="57">
    <xf numFmtId="0" fontId="0" fillId="0" borderId="0" xfId="0" applyFont="1" applyAlignment="1">
      <alignment vertical="center"/>
    </xf>
    <xf numFmtId="49" fontId="2"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4" fillId="0" borderId="13" xfId="74" applyFont="1" applyFill="1" applyBorder="1" applyAlignment="1">
      <alignment horizontal="left" vertical="center" wrapText="1"/>
      <protection/>
    </xf>
    <xf numFmtId="0" fontId="4" fillId="0" borderId="13" xfId="74" applyFont="1" applyFill="1" applyBorder="1" applyAlignment="1">
      <alignment horizontal="center" vertical="center" wrapText="1"/>
      <protection/>
    </xf>
    <xf numFmtId="176" fontId="2" fillId="0" borderId="13" xfId="40" applyNumberFormat="1" applyFont="1" applyBorder="1" applyAlignment="1">
      <alignment horizontal="center" vertical="center" wrapText="1"/>
      <protection/>
    </xf>
    <xf numFmtId="0" fontId="47" fillId="0" borderId="13" xfId="0" applyFont="1" applyFill="1" applyBorder="1" applyAlignment="1">
      <alignment horizontal="center" vertical="center"/>
    </xf>
    <xf numFmtId="177" fontId="2" fillId="0" borderId="13" xfId="0" applyNumberFormat="1" applyFont="1" applyBorder="1" applyAlignment="1">
      <alignment horizontal="center" vertical="center" wrapText="1"/>
    </xf>
    <xf numFmtId="177" fontId="5" fillId="0" borderId="13" xfId="0" applyNumberFormat="1" applyFont="1" applyBorder="1" applyAlignment="1">
      <alignment horizontal="center" vertical="center" wrapText="1"/>
    </xf>
    <xf numFmtId="0" fontId="1" fillId="0" borderId="13" xfId="0" applyFont="1" applyBorder="1" applyAlignment="1">
      <alignment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44" fillId="0" borderId="0" xfId="0" applyFont="1" applyAlignment="1">
      <alignment vertical="center"/>
    </xf>
    <xf numFmtId="49" fontId="48" fillId="0" borderId="0" xfId="0" applyNumberFormat="1" applyFont="1" applyAlignment="1">
      <alignment horizontal="center" vertical="center" wrapText="1"/>
    </xf>
    <xf numFmtId="49" fontId="49" fillId="0" borderId="13" xfId="0" applyNumberFormat="1" applyFont="1" applyBorder="1" applyAlignment="1">
      <alignment horizontal="center" vertical="center" wrapText="1"/>
    </xf>
    <xf numFmtId="49" fontId="48" fillId="0" borderId="12" xfId="0" applyNumberFormat="1" applyFont="1" applyBorder="1" applyAlignment="1">
      <alignment horizontal="center" vertical="center" wrapText="1"/>
    </xf>
    <xf numFmtId="49" fontId="48" fillId="0" borderId="13" xfId="0" applyNumberFormat="1" applyFont="1" applyBorder="1" applyAlignment="1">
      <alignment horizontal="center" vertical="center" wrapText="1"/>
    </xf>
    <xf numFmtId="49" fontId="48" fillId="0" borderId="15" xfId="0" applyNumberFormat="1" applyFont="1" applyBorder="1" applyAlignment="1">
      <alignment horizontal="center" vertical="center" wrapText="1"/>
    </xf>
    <xf numFmtId="49" fontId="48" fillId="0" borderId="14" xfId="0" applyNumberFormat="1" applyFont="1" applyBorder="1" applyAlignment="1">
      <alignment horizontal="center" vertical="center" wrapText="1"/>
    </xf>
    <xf numFmtId="0" fontId="50" fillId="0" borderId="13" xfId="63" applyFont="1" applyBorder="1" applyAlignment="1">
      <alignment horizontal="center" vertical="center" wrapText="1"/>
      <protection/>
    </xf>
    <xf numFmtId="0" fontId="50" fillId="0" borderId="13" xfId="0" applyFont="1" applyFill="1" applyBorder="1" applyAlignment="1">
      <alignment horizontal="center" vertical="center"/>
    </xf>
    <xf numFmtId="176" fontId="50" fillId="0" borderId="13" xfId="0" applyNumberFormat="1" applyFont="1" applyFill="1" applyBorder="1" applyAlignment="1">
      <alignment horizontal="center" vertical="center"/>
    </xf>
    <xf numFmtId="0" fontId="48" fillId="0" borderId="13" xfId="70" applyFont="1" applyBorder="1" applyAlignment="1">
      <alignment horizontal="center" vertical="center"/>
      <protection/>
    </xf>
    <xf numFmtId="177" fontId="48" fillId="0" borderId="13" xfId="0" applyNumberFormat="1" applyFont="1" applyBorder="1" applyAlignment="1">
      <alignment horizontal="center" vertical="center" wrapText="1"/>
    </xf>
    <xf numFmtId="0" fontId="51" fillId="0" borderId="13" xfId="63" applyFont="1" applyFill="1" applyBorder="1" applyAlignment="1">
      <alignment horizontal="center" vertical="center" wrapText="1"/>
      <protection/>
    </xf>
    <xf numFmtId="0" fontId="0" fillId="0" borderId="13" xfId="0" applyFill="1" applyBorder="1" applyAlignment="1">
      <alignment vertical="center"/>
    </xf>
    <xf numFmtId="0" fontId="47" fillId="0" borderId="13" xfId="0" applyFont="1" applyFill="1" applyBorder="1" applyAlignment="1">
      <alignment horizontal="center" vertical="center"/>
    </xf>
    <xf numFmtId="0" fontId="0" fillId="0" borderId="13" xfId="0" applyFill="1" applyBorder="1" applyAlignment="1">
      <alignment horizontal="center" vertical="center"/>
    </xf>
    <xf numFmtId="0" fontId="51" fillId="0" borderId="13" xfId="59" applyFont="1" applyBorder="1" applyAlignment="1">
      <alignment horizontal="center" vertical="center"/>
      <protection/>
    </xf>
    <xf numFmtId="0" fontId="0" fillId="0" borderId="13" xfId="0" applyFill="1" applyBorder="1" applyAlignment="1">
      <alignment vertical="center" wrapText="1"/>
    </xf>
    <xf numFmtId="0" fontId="51" fillId="0" borderId="13" xfId="59" applyFont="1" applyBorder="1" applyAlignment="1">
      <alignment horizontal="center" vertical="center" wrapText="1"/>
      <protection/>
    </xf>
    <xf numFmtId="0" fontId="47" fillId="0" borderId="13" xfId="0" applyFont="1" applyFill="1" applyBorder="1" applyAlignment="1">
      <alignment horizontal="center" vertical="center" wrapText="1"/>
    </xf>
    <xf numFmtId="0" fontId="51" fillId="0" borderId="13" xfId="27" applyFont="1" applyFill="1" applyBorder="1" applyAlignment="1">
      <alignment horizontal="center" vertical="center" wrapText="1"/>
      <protection/>
    </xf>
    <xf numFmtId="0" fontId="51" fillId="0" borderId="13" xfId="0" applyFont="1" applyFill="1" applyBorder="1" applyAlignment="1">
      <alignment horizontal="center" vertical="center" wrapText="1"/>
    </xf>
    <xf numFmtId="0" fontId="51" fillId="0" borderId="13" xfId="59" applyFont="1" applyFill="1" applyBorder="1" applyAlignment="1">
      <alignment horizontal="center" vertical="center" wrapText="1"/>
      <protection/>
    </xf>
    <xf numFmtId="0" fontId="51" fillId="0" borderId="13" xfId="70" applyFont="1" applyFill="1" applyBorder="1" applyAlignment="1">
      <alignment horizontal="center" vertical="center" wrapText="1"/>
      <protection/>
    </xf>
    <xf numFmtId="49" fontId="52" fillId="0" borderId="14" xfId="0" applyNumberFormat="1" applyFont="1" applyBorder="1" applyAlignment="1">
      <alignment horizontal="center" vertical="center" wrapText="1"/>
    </xf>
    <xf numFmtId="0" fontId="50" fillId="0" borderId="13" xfId="63" applyFont="1" applyFill="1" applyBorder="1" applyAlignment="1">
      <alignment horizontal="center" vertical="center" wrapText="1"/>
      <protection/>
    </xf>
    <xf numFmtId="0" fontId="44" fillId="0" borderId="13" xfId="0" applyFont="1" applyFill="1" applyBorder="1" applyAlignment="1">
      <alignment vertical="center"/>
    </xf>
    <xf numFmtId="0" fontId="53" fillId="0" borderId="13" xfId="0" applyFont="1" applyFill="1" applyBorder="1" applyAlignment="1">
      <alignment horizontal="center" vertical="center"/>
    </xf>
    <xf numFmtId="0" fontId="44" fillId="0" borderId="13" xfId="0" applyFont="1" applyFill="1" applyBorder="1" applyAlignment="1">
      <alignment horizontal="center" vertical="center"/>
    </xf>
    <xf numFmtId="0" fontId="50" fillId="0" borderId="13" xfId="70" applyFont="1" applyFill="1" applyBorder="1" applyAlignment="1">
      <alignment horizontal="center" vertical="center" wrapText="1"/>
      <protection/>
    </xf>
    <xf numFmtId="177" fontId="52" fillId="0" borderId="13" xfId="0" applyNumberFormat="1" applyFont="1" applyBorder="1" applyAlignment="1">
      <alignment horizontal="center" vertical="center" wrapText="1"/>
    </xf>
    <xf numFmtId="0" fontId="51" fillId="0" borderId="13" xfId="63" applyFont="1" applyFill="1" applyBorder="1" applyAlignment="1">
      <alignment horizontal="center" vertical="center" wrapText="1"/>
      <protection/>
    </xf>
    <xf numFmtId="0" fontId="47" fillId="33" borderId="13" xfId="0" applyFont="1" applyFill="1" applyBorder="1" applyAlignment="1">
      <alignment horizontal="center" vertical="center" wrapText="1"/>
    </xf>
    <xf numFmtId="178" fontId="54" fillId="0" borderId="13" xfId="71" applyNumberFormat="1" applyFont="1" applyFill="1" applyBorder="1" applyAlignment="1">
      <alignment horizontal="center" vertical="center" wrapText="1" shrinkToFit="1"/>
      <protection/>
    </xf>
    <xf numFmtId="0" fontId="50" fillId="0" borderId="13" xfId="70" applyFont="1" applyFill="1" applyBorder="1" applyAlignment="1">
      <alignment horizontal="center" vertical="center"/>
      <protection/>
    </xf>
    <xf numFmtId="0" fontId="47" fillId="33" borderId="13" xfId="0" applyFont="1" applyFill="1" applyBorder="1" applyAlignment="1">
      <alignment horizontal="center" vertical="center"/>
    </xf>
    <xf numFmtId="49" fontId="48" fillId="0" borderId="16" xfId="0" applyNumberFormat="1" applyFont="1" applyBorder="1" applyAlignment="1">
      <alignment horizontal="left" vertical="center" wrapText="1"/>
    </xf>
    <xf numFmtId="49" fontId="52" fillId="0" borderId="13" xfId="0" applyNumberFormat="1" applyFont="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6 2" xfId="34"/>
    <cellStyle name="标题 1" xfId="35"/>
    <cellStyle name="常规 9" xfId="36"/>
    <cellStyle name="标题 2" xfId="37"/>
    <cellStyle name="60% - 强调文字颜色 1" xfId="38"/>
    <cellStyle name="标题 3" xfId="39"/>
    <cellStyle name="0,0_x000d__x000a_NA_x000d__x000a_ 2 2"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0,0_x000d_&#10;NA_x000d_&#10; 2"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常规 10 2" xfId="68"/>
    <cellStyle name="60% - 强调文字颜色 6" xfId="69"/>
    <cellStyle name="0,0_x000d__x000a_NA_x000d__x000a_ 2" xfId="70"/>
    <cellStyle name="Normal" xfId="71"/>
    <cellStyle name="常规 11" xfId="72"/>
    <cellStyle name="常规 18" xfId="73"/>
    <cellStyle name="常规 3"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9"/>
  <sheetViews>
    <sheetView tabSelected="1" workbookViewId="0" topLeftCell="A1">
      <selection activeCell="G32" sqref="G32"/>
    </sheetView>
  </sheetViews>
  <sheetFormatPr defaultColWidth="9.00390625" defaultRowHeight="24.75" customHeight="1"/>
  <cols>
    <col min="1" max="1" width="6.421875" style="20" customWidth="1"/>
    <col min="2" max="2" width="6.00390625" style="20" customWidth="1"/>
    <col min="3" max="3" width="21.28125" style="20" customWidth="1"/>
    <col min="4" max="4" width="34.7109375" style="20" customWidth="1"/>
    <col min="5" max="5" width="7.421875" style="20" customWidth="1"/>
    <col min="6" max="6" width="10.140625" style="20" customWidth="1"/>
    <col min="7" max="7" width="9.7109375" style="20" customWidth="1"/>
    <col min="8" max="8" width="11.421875" style="20" customWidth="1"/>
    <col min="9" max="9" width="9.421875" style="20" customWidth="1"/>
    <col min="10" max="10" width="7.7109375" style="20" customWidth="1"/>
    <col min="11" max="11" width="7.421875" style="20" customWidth="1"/>
    <col min="12" max="12" width="9.00390625" style="20" customWidth="1"/>
    <col min="13" max="13" width="8.57421875" style="20" customWidth="1"/>
    <col min="14" max="14" width="6.28125" style="20" customWidth="1"/>
    <col min="15" max="16384" width="9.00390625" style="20" customWidth="1"/>
  </cols>
  <sheetData>
    <row r="1" spans="1:14" ht="52.5" customHeight="1">
      <c r="A1" s="21" t="s">
        <v>0</v>
      </c>
      <c r="B1" s="21"/>
      <c r="C1" s="21"/>
      <c r="D1" s="21"/>
      <c r="E1" s="21"/>
      <c r="F1" s="21"/>
      <c r="G1" s="21"/>
      <c r="H1" s="21"/>
      <c r="I1" s="21"/>
      <c r="J1" s="21"/>
      <c r="K1" s="21"/>
      <c r="L1" s="21"/>
      <c r="M1" s="21"/>
      <c r="N1" s="21"/>
    </row>
    <row r="2" spans="1:14" ht="24.75" customHeight="1">
      <c r="A2" s="22" t="s">
        <v>1</v>
      </c>
      <c r="B2" s="22" t="s">
        <v>2</v>
      </c>
      <c r="C2" s="22"/>
      <c r="D2" s="22" t="s">
        <v>3</v>
      </c>
      <c r="E2" s="22"/>
      <c r="F2" s="22"/>
      <c r="G2" s="22"/>
      <c r="H2" s="22"/>
      <c r="I2" s="22"/>
      <c r="J2" s="22" t="s">
        <v>4</v>
      </c>
      <c r="K2" s="22"/>
      <c r="L2" s="22"/>
      <c r="M2" s="22"/>
      <c r="N2" s="22"/>
    </row>
    <row r="3" spans="1:14" ht="24.75" customHeight="1">
      <c r="A3" s="23"/>
      <c r="B3" s="23" t="s">
        <v>5</v>
      </c>
      <c r="C3" s="23"/>
      <c r="D3" s="23" t="s">
        <v>6</v>
      </c>
      <c r="E3" s="23"/>
      <c r="F3" s="23"/>
      <c r="G3" s="23"/>
      <c r="H3" s="23"/>
      <c r="I3" s="23"/>
      <c r="J3" s="23" t="s">
        <v>7</v>
      </c>
      <c r="K3" s="23"/>
      <c r="L3" s="23"/>
      <c r="M3" s="23"/>
      <c r="N3" s="23"/>
    </row>
    <row r="4" spans="1:14" ht="24.75" customHeight="1">
      <c r="A4" s="24" t="s">
        <v>8</v>
      </c>
      <c r="B4" s="23" t="s">
        <v>9</v>
      </c>
      <c r="C4" s="23" t="s">
        <v>10</v>
      </c>
      <c r="D4" s="23" t="s">
        <v>11</v>
      </c>
      <c r="E4" s="23"/>
      <c r="F4" s="23"/>
      <c r="G4" s="23"/>
      <c r="H4" s="23"/>
      <c r="I4" s="23"/>
      <c r="J4" s="23" t="s">
        <v>12</v>
      </c>
      <c r="K4" s="23"/>
      <c r="L4" s="23"/>
      <c r="M4" s="23"/>
      <c r="N4" s="23"/>
    </row>
    <row r="5" spans="1:14" ht="19.5" customHeight="1">
      <c r="A5" s="25"/>
      <c r="B5" s="23"/>
      <c r="C5" s="23"/>
      <c r="D5" s="23" t="s">
        <v>13</v>
      </c>
      <c r="E5" s="23" t="s">
        <v>14</v>
      </c>
      <c r="F5" s="23" t="s">
        <v>15</v>
      </c>
      <c r="G5" s="23" t="s">
        <v>16</v>
      </c>
      <c r="H5" s="23" t="s">
        <v>17</v>
      </c>
      <c r="I5" s="23" t="s">
        <v>18</v>
      </c>
      <c r="J5" s="23" t="s">
        <v>15</v>
      </c>
      <c r="K5" s="23" t="s">
        <v>14</v>
      </c>
      <c r="L5" s="23" t="s">
        <v>16</v>
      </c>
      <c r="M5" s="23" t="s">
        <v>17</v>
      </c>
      <c r="N5" s="23" t="s">
        <v>19</v>
      </c>
    </row>
    <row r="6" spans="1:14" ht="24" customHeight="1">
      <c r="A6" s="25"/>
      <c r="B6" s="23"/>
      <c r="C6" s="23"/>
      <c r="D6" s="23"/>
      <c r="E6" s="23"/>
      <c r="F6" s="23"/>
      <c r="G6" s="23"/>
      <c r="H6" s="23"/>
      <c r="I6" s="23"/>
      <c r="J6" s="23"/>
      <c r="K6" s="23"/>
      <c r="L6" s="23"/>
      <c r="M6" s="23"/>
      <c r="N6" s="23"/>
    </row>
    <row r="7" spans="1:14" ht="19.5" customHeight="1">
      <c r="A7" s="25"/>
      <c r="B7" s="26" t="s">
        <v>20</v>
      </c>
      <c r="C7" s="27" t="s">
        <v>21</v>
      </c>
      <c r="D7" s="27"/>
      <c r="E7" s="27"/>
      <c r="F7" s="28"/>
      <c r="G7" s="29"/>
      <c r="H7" s="30"/>
      <c r="I7" s="23"/>
      <c r="J7" s="23"/>
      <c r="K7" s="23"/>
      <c r="L7" s="23"/>
      <c r="M7" s="23"/>
      <c r="N7" s="23"/>
    </row>
    <row r="8" spans="1:14" ht="27.75" customHeight="1">
      <c r="A8" s="25"/>
      <c r="B8" s="31">
        <v>1</v>
      </c>
      <c r="C8" s="32" t="s">
        <v>22</v>
      </c>
      <c r="D8" s="33" t="s">
        <v>23</v>
      </c>
      <c r="E8" s="34" t="s">
        <v>24</v>
      </c>
      <c r="F8" s="33">
        <v>213</v>
      </c>
      <c r="G8" s="35">
        <v>12</v>
      </c>
      <c r="H8" s="30">
        <f>F8*G8</f>
        <v>2556</v>
      </c>
      <c r="I8" s="23"/>
      <c r="J8" s="23"/>
      <c r="K8" s="23"/>
      <c r="L8" s="23"/>
      <c r="M8" s="23"/>
      <c r="N8" s="23"/>
    </row>
    <row r="9" spans="1:14" ht="51" customHeight="1">
      <c r="A9" s="25"/>
      <c r="B9" s="31">
        <v>2</v>
      </c>
      <c r="C9" s="36" t="s">
        <v>25</v>
      </c>
      <c r="D9" s="33" t="s">
        <v>26</v>
      </c>
      <c r="E9" s="34" t="s">
        <v>27</v>
      </c>
      <c r="F9" s="33">
        <v>80</v>
      </c>
      <c r="G9" s="37">
        <v>23</v>
      </c>
      <c r="H9" s="30">
        <f aca="true" t="shared" si="0" ref="H9:H14">F9*G9</f>
        <v>1840</v>
      </c>
      <c r="I9" s="23"/>
      <c r="J9" s="23"/>
      <c r="K9" s="23"/>
      <c r="L9" s="23"/>
      <c r="M9" s="23"/>
      <c r="N9" s="23"/>
    </row>
    <row r="10" spans="1:14" ht="36" customHeight="1">
      <c r="A10" s="25"/>
      <c r="B10" s="31">
        <v>3</v>
      </c>
      <c r="C10" s="36" t="s">
        <v>28</v>
      </c>
      <c r="D10" s="38" t="s">
        <v>29</v>
      </c>
      <c r="E10" s="34" t="s">
        <v>27</v>
      </c>
      <c r="F10" s="33">
        <v>30</v>
      </c>
      <c r="G10" s="37">
        <v>35</v>
      </c>
      <c r="H10" s="30">
        <f t="shared" si="0"/>
        <v>1050</v>
      </c>
      <c r="I10" s="23"/>
      <c r="J10" s="23"/>
      <c r="K10" s="23"/>
      <c r="L10" s="23"/>
      <c r="M10" s="23"/>
      <c r="N10" s="23"/>
    </row>
    <row r="11" spans="1:14" ht="39" customHeight="1">
      <c r="A11" s="25"/>
      <c r="B11" s="31">
        <v>4</v>
      </c>
      <c r="C11" s="36" t="s">
        <v>30</v>
      </c>
      <c r="D11" s="33" t="s">
        <v>31</v>
      </c>
      <c r="E11" s="34" t="s">
        <v>32</v>
      </c>
      <c r="F11" s="33">
        <v>70</v>
      </c>
      <c r="G11" s="37">
        <v>258</v>
      </c>
      <c r="H11" s="30">
        <f t="shared" si="0"/>
        <v>18060</v>
      </c>
      <c r="I11" s="23"/>
      <c r="J11" s="23"/>
      <c r="K11" s="23"/>
      <c r="L11" s="23"/>
      <c r="M11" s="23"/>
      <c r="N11" s="23"/>
    </row>
    <row r="12" spans="1:14" ht="19.5" customHeight="1">
      <c r="A12" s="25"/>
      <c r="B12" s="31">
        <v>5</v>
      </c>
      <c r="C12" s="32" t="s">
        <v>33</v>
      </c>
      <c r="D12" s="33" t="s">
        <v>31</v>
      </c>
      <c r="E12" s="34" t="s">
        <v>32</v>
      </c>
      <c r="F12" s="33">
        <v>50</v>
      </c>
      <c r="G12" s="37">
        <v>238</v>
      </c>
      <c r="H12" s="30">
        <f t="shared" si="0"/>
        <v>11900</v>
      </c>
      <c r="I12" s="23"/>
      <c r="J12" s="23"/>
      <c r="K12" s="23"/>
      <c r="L12" s="23"/>
      <c r="M12" s="23"/>
      <c r="N12" s="23"/>
    </row>
    <row r="13" spans="1:14" ht="19.5" customHeight="1">
      <c r="A13" s="25"/>
      <c r="B13" s="31">
        <v>6</v>
      </c>
      <c r="C13" s="32" t="s">
        <v>33</v>
      </c>
      <c r="D13" s="33" t="s">
        <v>34</v>
      </c>
      <c r="E13" s="34" t="s">
        <v>32</v>
      </c>
      <c r="F13" s="33">
        <v>20</v>
      </c>
      <c r="G13" s="37">
        <v>160</v>
      </c>
      <c r="H13" s="30">
        <f t="shared" si="0"/>
        <v>3200</v>
      </c>
      <c r="I13" s="23"/>
      <c r="J13" s="23"/>
      <c r="K13" s="23"/>
      <c r="L13" s="23"/>
      <c r="M13" s="23"/>
      <c r="N13" s="23"/>
    </row>
    <row r="14" spans="1:14" ht="19.5" customHeight="1">
      <c r="A14" s="25"/>
      <c r="B14" s="31">
        <v>7</v>
      </c>
      <c r="C14" s="32" t="s">
        <v>35</v>
      </c>
      <c r="D14" s="33" t="s">
        <v>36</v>
      </c>
      <c r="E14" s="34" t="s">
        <v>32</v>
      </c>
      <c r="F14" s="33">
        <v>820</v>
      </c>
      <c r="G14" s="35">
        <v>395</v>
      </c>
      <c r="H14" s="30">
        <f t="shared" si="0"/>
        <v>323900</v>
      </c>
      <c r="I14" s="23"/>
      <c r="J14" s="23"/>
      <c r="K14" s="23"/>
      <c r="L14" s="23"/>
      <c r="M14" s="23"/>
      <c r="N14" s="23"/>
    </row>
    <row r="15" spans="1:14" ht="19.5" customHeight="1">
      <c r="A15" s="25"/>
      <c r="B15" s="31">
        <v>8</v>
      </c>
      <c r="C15" s="32" t="s">
        <v>37</v>
      </c>
      <c r="D15" s="33" t="s">
        <v>38</v>
      </c>
      <c r="E15" s="34" t="s">
        <v>32</v>
      </c>
      <c r="F15" s="33">
        <v>1000</v>
      </c>
      <c r="G15" s="39">
        <v>130</v>
      </c>
      <c r="H15" s="30">
        <f aca="true" t="shared" si="1" ref="H15:H20">F15*G15</f>
        <v>130000</v>
      </c>
      <c r="I15" s="23"/>
      <c r="J15" s="23"/>
      <c r="K15" s="23"/>
      <c r="L15" s="23"/>
      <c r="M15" s="23"/>
      <c r="N15" s="23"/>
    </row>
    <row r="16" spans="1:14" ht="19.5" customHeight="1">
      <c r="A16" s="25"/>
      <c r="B16" s="31">
        <v>9</v>
      </c>
      <c r="C16" s="32" t="s">
        <v>39</v>
      </c>
      <c r="D16" s="33" t="s">
        <v>40</v>
      </c>
      <c r="E16" s="34" t="s">
        <v>32</v>
      </c>
      <c r="F16" s="33">
        <v>50</v>
      </c>
      <c r="G16" s="39">
        <v>62</v>
      </c>
      <c r="H16" s="30">
        <f t="shared" si="1"/>
        <v>3100</v>
      </c>
      <c r="I16" s="23"/>
      <c r="J16" s="23"/>
      <c r="K16" s="23"/>
      <c r="L16" s="23"/>
      <c r="M16" s="23"/>
      <c r="N16" s="23"/>
    </row>
    <row r="17" spans="1:14" ht="19.5" customHeight="1">
      <c r="A17" s="25"/>
      <c r="B17" s="31">
        <v>10</v>
      </c>
      <c r="C17" s="32" t="s">
        <v>41</v>
      </c>
      <c r="D17" s="33" t="s">
        <v>42</v>
      </c>
      <c r="E17" s="34" t="s">
        <v>32</v>
      </c>
      <c r="F17" s="33">
        <v>10</v>
      </c>
      <c r="G17" s="39">
        <v>203</v>
      </c>
      <c r="H17" s="30">
        <f t="shared" si="1"/>
        <v>2030</v>
      </c>
      <c r="I17" s="23"/>
      <c r="J17" s="23"/>
      <c r="K17" s="23"/>
      <c r="L17" s="23"/>
      <c r="M17" s="23"/>
      <c r="N17" s="23"/>
    </row>
    <row r="18" spans="1:14" ht="19.5" customHeight="1">
      <c r="A18" s="25"/>
      <c r="B18" s="31">
        <v>11</v>
      </c>
      <c r="C18" s="32" t="s">
        <v>43</v>
      </c>
      <c r="D18" s="33" t="s">
        <v>44</v>
      </c>
      <c r="E18" s="34" t="s">
        <v>45</v>
      </c>
      <c r="F18" s="33">
        <v>1200</v>
      </c>
      <c r="G18" s="40">
        <v>34</v>
      </c>
      <c r="H18" s="30">
        <f t="shared" si="1"/>
        <v>40800</v>
      </c>
      <c r="I18" s="23"/>
      <c r="J18" s="23"/>
      <c r="K18" s="23"/>
      <c r="L18" s="23"/>
      <c r="M18" s="23"/>
      <c r="N18" s="23"/>
    </row>
    <row r="19" spans="1:14" ht="19.5" customHeight="1">
      <c r="A19" s="25"/>
      <c r="B19" s="31">
        <v>12</v>
      </c>
      <c r="C19" s="32" t="s">
        <v>46</v>
      </c>
      <c r="D19" s="33" t="s">
        <v>47</v>
      </c>
      <c r="E19" s="34" t="s">
        <v>45</v>
      </c>
      <c r="F19" s="33">
        <v>50</v>
      </c>
      <c r="G19" s="40">
        <v>19.7</v>
      </c>
      <c r="H19" s="30">
        <f t="shared" si="1"/>
        <v>985</v>
      </c>
      <c r="I19" s="23"/>
      <c r="J19" s="23"/>
      <c r="K19" s="23"/>
      <c r="L19" s="23"/>
      <c r="M19" s="23"/>
      <c r="N19" s="23"/>
    </row>
    <row r="20" spans="1:14" ht="19.5" customHeight="1">
      <c r="A20" s="25"/>
      <c r="B20" s="31">
        <v>13</v>
      </c>
      <c r="C20" s="32" t="s">
        <v>48</v>
      </c>
      <c r="D20" s="33" t="s">
        <v>49</v>
      </c>
      <c r="E20" s="34" t="s">
        <v>45</v>
      </c>
      <c r="F20" s="33">
        <v>66</v>
      </c>
      <c r="G20" s="40">
        <v>28.2</v>
      </c>
      <c r="H20" s="30">
        <f t="shared" si="1"/>
        <v>1861.2</v>
      </c>
      <c r="I20" s="23"/>
      <c r="J20" s="23"/>
      <c r="K20" s="23"/>
      <c r="L20" s="23"/>
      <c r="M20" s="23"/>
      <c r="N20" s="23"/>
    </row>
    <row r="21" spans="1:14" ht="39" customHeight="1">
      <c r="A21" s="25"/>
      <c r="B21" s="31">
        <v>14</v>
      </c>
      <c r="C21" s="36" t="s">
        <v>50</v>
      </c>
      <c r="D21" s="33" t="s">
        <v>51</v>
      </c>
      <c r="E21" s="34" t="s">
        <v>45</v>
      </c>
      <c r="F21" s="33">
        <v>75</v>
      </c>
      <c r="G21" s="41">
        <v>982</v>
      </c>
      <c r="H21" s="30">
        <f aca="true" t="shared" si="2" ref="H21:H26">F21*G21</f>
        <v>73650</v>
      </c>
      <c r="I21" s="23"/>
      <c r="J21" s="23"/>
      <c r="K21" s="23"/>
      <c r="L21" s="23"/>
      <c r="M21" s="23"/>
      <c r="N21" s="23"/>
    </row>
    <row r="22" spans="1:14" ht="24" customHeight="1">
      <c r="A22" s="25"/>
      <c r="B22" s="31">
        <v>15</v>
      </c>
      <c r="C22" s="32" t="s">
        <v>52</v>
      </c>
      <c r="D22" s="33" t="s">
        <v>53</v>
      </c>
      <c r="E22" s="34" t="s">
        <v>45</v>
      </c>
      <c r="F22" s="33">
        <v>40</v>
      </c>
      <c r="G22" s="41">
        <v>203</v>
      </c>
      <c r="H22" s="30">
        <f t="shared" si="2"/>
        <v>8120</v>
      </c>
      <c r="I22" s="23"/>
      <c r="J22" s="23"/>
      <c r="K22" s="23"/>
      <c r="L22" s="23"/>
      <c r="M22" s="23"/>
      <c r="N22" s="23"/>
    </row>
    <row r="23" spans="1:14" ht="19.5" customHeight="1">
      <c r="A23" s="25"/>
      <c r="B23" s="31">
        <v>16</v>
      </c>
      <c r="C23" s="32" t="s">
        <v>54</v>
      </c>
      <c r="D23" s="33" t="s">
        <v>55</v>
      </c>
      <c r="E23" s="34" t="s">
        <v>56</v>
      </c>
      <c r="F23" s="33">
        <v>7</v>
      </c>
      <c r="G23" s="41">
        <v>150</v>
      </c>
      <c r="H23" s="30">
        <f t="shared" si="2"/>
        <v>1050</v>
      </c>
      <c r="I23" s="23"/>
      <c r="J23" s="23"/>
      <c r="K23" s="23"/>
      <c r="L23" s="23"/>
      <c r="M23" s="23"/>
      <c r="N23" s="23"/>
    </row>
    <row r="24" spans="1:14" ht="19.5" customHeight="1">
      <c r="A24" s="25"/>
      <c r="B24" s="31">
        <v>17</v>
      </c>
      <c r="C24" s="32" t="s">
        <v>57</v>
      </c>
      <c r="D24" s="33" t="s">
        <v>58</v>
      </c>
      <c r="E24" s="34" t="s">
        <v>45</v>
      </c>
      <c r="F24" s="33">
        <v>330</v>
      </c>
      <c r="G24" s="42">
        <v>17.1</v>
      </c>
      <c r="H24" s="30">
        <f t="shared" si="2"/>
        <v>5643.000000000001</v>
      </c>
      <c r="I24" s="23"/>
      <c r="J24" s="23"/>
      <c r="K24" s="23"/>
      <c r="L24" s="23"/>
      <c r="M24" s="23"/>
      <c r="N24" s="23"/>
    </row>
    <row r="25" spans="1:14" ht="19.5" customHeight="1">
      <c r="A25" s="25"/>
      <c r="B25" s="31">
        <v>18</v>
      </c>
      <c r="C25" s="32" t="s">
        <v>57</v>
      </c>
      <c r="D25" s="33" t="s">
        <v>59</v>
      </c>
      <c r="E25" s="34" t="s">
        <v>45</v>
      </c>
      <c r="F25" s="33">
        <v>127</v>
      </c>
      <c r="G25" s="42">
        <v>31.01</v>
      </c>
      <c r="H25" s="30">
        <f t="shared" si="2"/>
        <v>3938.27</v>
      </c>
      <c r="I25" s="23"/>
      <c r="J25" s="23"/>
      <c r="K25" s="23"/>
      <c r="L25" s="23"/>
      <c r="M25" s="23"/>
      <c r="N25" s="23"/>
    </row>
    <row r="26" spans="1:14" ht="19.5" customHeight="1">
      <c r="A26" s="25"/>
      <c r="B26" s="31">
        <v>19</v>
      </c>
      <c r="C26" s="32" t="s">
        <v>57</v>
      </c>
      <c r="D26" s="33" t="s">
        <v>60</v>
      </c>
      <c r="E26" s="34" t="s">
        <v>45</v>
      </c>
      <c r="F26" s="33">
        <v>110</v>
      </c>
      <c r="G26" s="42">
        <v>58.46</v>
      </c>
      <c r="H26" s="30">
        <f t="shared" si="2"/>
        <v>6430.6</v>
      </c>
      <c r="I26" s="23"/>
      <c r="J26" s="23"/>
      <c r="K26" s="23"/>
      <c r="L26" s="23"/>
      <c r="M26" s="23"/>
      <c r="N26" s="23"/>
    </row>
    <row r="27" spans="1:14" ht="57" customHeight="1">
      <c r="A27" s="25"/>
      <c r="B27" s="31">
        <v>20</v>
      </c>
      <c r="C27" s="32" t="s">
        <v>61</v>
      </c>
      <c r="D27" s="38" t="s">
        <v>62</v>
      </c>
      <c r="E27" s="34" t="s">
        <v>56</v>
      </c>
      <c r="F27" s="33">
        <v>2</v>
      </c>
      <c r="G27" s="42">
        <v>3800</v>
      </c>
      <c r="H27" s="30">
        <f>F27*G27</f>
        <v>7600</v>
      </c>
      <c r="I27" s="23"/>
      <c r="J27" s="23"/>
      <c r="K27" s="23"/>
      <c r="L27" s="23"/>
      <c r="M27" s="23"/>
      <c r="N27" s="23"/>
    </row>
    <row r="28" spans="1:14" s="19" customFormat="1" ht="19.5" customHeight="1">
      <c r="A28" s="43"/>
      <c r="B28" s="44" t="s">
        <v>63</v>
      </c>
      <c r="C28" s="45" t="s">
        <v>64</v>
      </c>
      <c r="D28" s="46"/>
      <c r="E28" s="47"/>
      <c r="F28" s="46"/>
      <c r="G28" s="48"/>
      <c r="H28" s="49"/>
      <c r="I28" s="56"/>
      <c r="J28" s="56"/>
      <c r="K28" s="56"/>
      <c r="L28" s="56"/>
      <c r="M28" s="56"/>
      <c r="N28" s="56"/>
    </row>
    <row r="29" spans="1:14" ht="30.75" customHeight="1">
      <c r="A29" s="25"/>
      <c r="B29" s="50">
        <v>1</v>
      </c>
      <c r="C29" s="36" t="s">
        <v>65</v>
      </c>
      <c r="D29" s="51" t="s">
        <v>66</v>
      </c>
      <c r="E29" s="51" t="s">
        <v>45</v>
      </c>
      <c r="F29" s="52">
        <v>124.2</v>
      </c>
      <c r="G29" s="29">
        <v>25</v>
      </c>
      <c r="H29" s="30">
        <f>F29*G29</f>
        <v>3105</v>
      </c>
      <c r="I29" s="23"/>
      <c r="J29" s="23"/>
      <c r="K29" s="23"/>
      <c r="L29" s="23"/>
      <c r="M29" s="23"/>
      <c r="N29" s="23"/>
    </row>
    <row r="30" spans="1:14" s="19" customFormat="1" ht="19.5" customHeight="1">
      <c r="A30" s="43"/>
      <c r="B30" s="44" t="s">
        <v>67</v>
      </c>
      <c r="C30" s="45" t="s">
        <v>68</v>
      </c>
      <c r="D30" s="46"/>
      <c r="E30" s="47"/>
      <c r="F30" s="46"/>
      <c r="G30" s="53"/>
      <c r="H30" s="49"/>
      <c r="I30" s="56"/>
      <c r="J30" s="56"/>
      <c r="K30" s="56"/>
      <c r="L30" s="56"/>
      <c r="M30" s="56"/>
      <c r="N30" s="56"/>
    </row>
    <row r="31" spans="1:14" ht="34.5" customHeight="1">
      <c r="A31" s="25"/>
      <c r="B31" s="31">
        <v>1</v>
      </c>
      <c r="C31" s="36" t="s">
        <v>69</v>
      </c>
      <c r="D31" s="51" t="s">
        <v>70</v>
      </c>
      <c r="E31" s="54" t="s">
        <v>71</v>
      </c>
      <c r="F31" s="54">
        <v>583</v>
      </c>
      <c r="G31" s="54">
        <v>52.21</v>
      </c>
      <c r="H31" s="30">
        <f>F31*G31</f>
        <v>30438.43</v>
      </c>
      <c r="I31" s="23"/>
      <c r="J31" s="23"/>
      <c r="K31" s="23"/>
      <c r="L31" s="23"/>
      <c r="M31" s="23"/>
      <c r="N31" s="23"/>
    </row>
    <row r="32" spans="1:14" ht="37.5" customHeight="1">
      <c r="A32" s="25"/>
      <c r="B32" s="31">
        <v>2</v>
      </c>
      <c r="C32" s="36" t="s">
        <v>69</v>
      </c>
      <c r="D32" s="51" t="s">
        <v>72</v>
      </c>
      <c r="E32" s="54" t="s">
        <v>71</v>
      </c>
      <c r="F32" s="54">
        <v>318.2</v>
      </c>
      <c r="G32" s="54">
        <v>83.04</v>
      </c>
      <c r="H32" s="30">
        <f>F32*G32</f>
        <v>26423.328</v>
      </c>
      <c r="I32" s="23"/>
      <c r="J32" s="23"/>
      <c r="K32" s="23"/>
      <c r="L32" s="23"/>
      <c r="M32" s="23"/>
      <c r="N32" s="23"/>
    </row>
    <row r="33" spans="1:14" ht="93.75" customHeight="1">
      <c r="A33" s="23" t="s">
        <v>73</v>
      </c>
      <c r="B33" s="23"/>
      <c r="C33" s="23"/>
      <c r="D33" s="23"/>
      <c r="E33" s="23"/>
      <c r="F33" s="23"/>
      <c r="G33" s="23"/>
      <c r="H33" s="23"/>
      <c r="I33" s="23"/>
      <c r="J33" s="23"/>
      <c r="K33" s="23"/>
      <c r="L33" s="23"/>
      <c r="M33" s="23"/>
      <c r="N33" s="23"/>
    </row>
    <row r="34" spans="1:14" ht="24.75" customHeight="1">
      <c r="A34" s="23" t="s">
        <v>74</v>
      </c>
      <c r="B34" s="23"/>
      <c r="C34" s="23"/>
      <c r="D34" s="23" t="s">
        <v>75</v>
      </c>
      <c r="E34" s="23"/>
      <c r="F34" s="23"/>
      <c r="G34" s="23"/>
      <c r="H34" s="23"/>
      <c r="I34" s="23"/>
      <c r="J34" s="23" t="s">
        <v>76</v>
      </c>
      <c r="K34" s="23"/>
      <c r="L34" s="23"/>
      <c r="M34" s="23"/>
      <c r="N34" s="23"/>
    </row>
    <row r="35" spans="1:14" ht="24.75" customHeight="1">
      <c r="A35" s="23"/>
      <c r="B35" s="23"/>
      <c r="C35" s="23"/>
      <c r="D35" s="23"/>
      <c r="E35" s="23"/>
      <c r="F35" s="23"/>
      <c r="G35" s="23"/>
      <c r="H35" s="23"/>
      <c r="I35" s="23"/>
      <c r="J35" s="23"/>
      <c r="K35" s="23"/>
      <c r="L35" s="23"/>
      <c r="M35" s="23"/>
      <c r="N35" s="23"/>
    </row>
    <row r="36" spans="1:14" ht="24.75" customHeight="1">
      <c r="A36" s="23"/>
      <c r="B36" s="23"/>
      <c r="C36" s="23"/>
      <c r="D36" s="23"/>
      <c r="E36" s="23"/>
      <c r="F36" s="23"/>
      <c r="G36" s="23"/>
      <c r="H36" s="23"/>
      <c r="I36" s="23"/>
      <c r="J36" s="23"/>
      <c r="K36" s="23"/>
      <c r="L36" s="23"/>
      <c r="M36" s="23"/>
      <c r="N36" s="23"/>
    </row>
    <row r="37" spans="1:14" ht="24.75" customHeight="1">
      <c r="A37" s="23"/>
      <c r="B37" s="23"/>
      <c r="C37" s="23"/>
      <c r="D37" s="23"/>
      <c r="E37" s="23"/>
      <c r="F37" s="23"/>
      <c r="G37" s="23"/>
      <c r="H37" s="23"/>
      <c r="I37" s="23"/>
      <c r="J37" s="23"/>
      <c r="K37" s="23"/>
      <c r="L37" s="23"/>
      <c r="M37" s="23"/>
      <c r="N37" s="23"/>
    </row>
    <row r="38" spans="1:14" ht="24.75" customHeight="1">
      <c r="A38" s="23"/>
      <c r="B38" s="23"/>
      <c r="C38" s="23"/>
      <c r="D38" s="23"/>
      <c r="E38" s="23"/>
      <c r="F38" s="23"/>
      <c r="G38" s="23"/>
      <c r="H38" s="23"/>
      <c r="I38" s="23"/>
      <c r="J38" s="23"/>
      <c r="K38" s="23"/>
      <c r="L38" s="23"/>
      <c r="M38" s="23"/>
      <c r="N38" s="23"/>
    </row>
    <row r="39" spans="1:14" ht="24.75" customHeight="1">
      <c r="A39" s="55" t="s">
        <v>77</v>
      </c>
      <c r="B39" s="55"/>
      <c r="C39" s="55"/>
      <c r="D39" s="55"/>
      <c r="E39" s="55"/>
      <c r="F39" s="55"/>
      <c r="G39" s="55"/>
      <c r="H39" s="55"/>
      <c r="I39" s="55"/>
      <c r="J39" s="55"/>
      <c r="K39" s="55"/>
      <c r="L39" s="55"/>
      <c r="M39" s="55"/>
      <c r="N39" s="55"/>
    </row>
  </sheetData>
  <sheetProtection/>
  <mergeCells count="32">
    <mergeCell ref="A1:N1"/>
    <mergeCell ref="B2:C2"/>
    <mergeCell ref="D2:I2"/>
    <mergeCell ref="J2:K2"/>
    <mergeCell ref="L2:N2"/>
    <mergeCell ref="B3:C3"/>
    <mergeCell ref="D3:I3"/>
    <mergeCell ref="J3:K3"/>
    <mergeCell ref="L3:N3"/>
    <mergeCell ref="D4:I4"/>
    <mergeCell ref="J4:N4"/>
    <mergeCell ref="A33:C33"/>
    <mergeCell ref="D33:N33"/>
    <mergeCell ref="A39:N39"/>
    <mergeCell ref="A2:A3"/>
    <mergeCell ref="A4:A32"/>
    <mergeCell ref="B4:B6"/>
    <mergeCell ref="C4:C6"/>
    <mergeCell ref="D5:D6"/>
    <mergeCell ref="E5:E6"/>
    <mergeCell ref="F5:F6"/>
    <mergeCell ref="G5:G6"/>
    <mergeCell ref="H5:H6"/>
    <mergeCell ref="I5:I6"/>
    <mergeCell ref="J5:J6"/>
    <mergeCell ref="K5:K6"/>
    <mergeCell ref="L5:L6"/>
    <mergeCell ref="M5:M6"/>
    <mergeCell ref="N5:N6"/>
    <mergeCell ref="A34:C38"/>
    <mergeCell ref="D34:I38"/>
    <mergeCell ref="J34:N38"/>
  </mergeCells>
  <printOptions/>
  <pageMargins left="0.39305555555555555" right="0.275" top="0.4798611111111111" bottom="0.3541666666666667" header="0.22777777777777777" footer="0.118055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N20"/>
  <sheetViews>
    <sheetView workbookViewId="0" topLeftCell="A1">
      <selection activeCell="H11" sqref="H11"/>
    </sheetView>
  </sheetViews>
  <sheetFormatPr defaultColWidth="9.00390625" defaultRowHeight="15"/>
  <cols>
    <col min="1" max="1" width="6.421875" style="2" customWidth="1"/>
    <col min="2" max="2" width="6.00390625" style="2" customWidth="1"/>
    <col min="3" max="3" width="19.57421875" style="2" customWidth="1"/>
    <col min="4" max="4" width="23.8515625" style="2" customWidth="1"/>
    <col min="5" max="5" width="7.421875" style="2" customWidth="1"/>
    <col min="6" max="6" width="9.7109375" style="3" customWidth="1"/>
    <col min="7" max="7" width="9.7109375" style="2" customWidth="1"/>
    <col min="8" max="8" width="10.7109375" style="2" customWidth="1"/>
    <col min="9" max="9" width="9.140625" style="2" customWidth="1"/>
    <col min="10" max="10" width="7.7109375" style="2" customWidth="1"/>
    <col min="11" max="11" width="7.421875" style="2" customWidth="1"/>
    <col min="12" max="12" width="10.00390625" style="2" customWidth="1"/>
    <col min="13" max="13" width="11.00390625" style="2" customWidth="1"/>
    <col min="14" max="14" width="6.28125" style="2" customWidth="1"/>
    <col min="15" max="16384" width="9.00390625" style="2" customWidth="1"/>
  </cols>
  <sheetData>
    <row r="1" spans="1:14" ht="36.75" customHeight="1">
      <c r="A1" s="4" t="s">
        <v>78</v>
      </c>
      <c r="B1" s="5"/>
      <c r="C1" s="5"/>
      <c r="D1" s="5"/>
      <c r="E1" s="5"/>
      <c r="F1" s="5"/>
      <c r="G1" s="5"/>
      <c r="H1" s="5"/>
      <c r="I1" s="5"/>
      <c r="J1" s="5"/>
      <c r="K1" s="5"/>
      <c r="L1" s="5"/>
      <c r="M1" s="5"/>
      <c r="N1" s="5"/>
    </row>
    <row r="2" spans="1:14" ht="28.5" customHeight="1">
      <c r="A2" s="6" t="s">
        <v>1</v>
      </c>
      <c r="B2" s="6" t="s">
        <v>2</v>
      </c>
      <c r="C2" s="6"/>
      <c r="D2" s="6"/>
      <c r="E2" s="6"/>
      <c r="F2" s="6"/>
      <c r="G2" s="6"/>
      <c r="H2" s="6"/>
      <c r="I2" s="6"/>
      <c r="J2" s="6" t="s">
        <v>4</v>
      </c>
      <c r="K2" s="6"/>
      <c r="L2" s="6"/>
      <c r="M2" s="6"/>
      <c r="N2" s="6"/>
    </row>
    <row r="3" spans="1:14" ht="33.75" customHeight="1">
      <c r="A3" s="7"/>
      <c r="B3" s="7" t="s">
        <v>5</v>
      </c>
      <c r="C3" s="7"/>
      <c r="D3" s="7"/>
      <c r="E3" s="7"/>
      <c r="F3" s="7"/>
      <c r="G3" s="7"/>
      <c r="H3" s="7"/>
      <c r="I3" s="7"/>
      <c r="J3" s="7" t="s">
        <v>7</v>
      </c>
      <c r="K3" s="7"/>
      <c r="L3" s="7"/>
      <c r="M3" s="7"/>
      <c r="N3" s="7"/>
    </row>
    <row r="4" spans="1:14" ht="25.5" customHeight="1">
      <c r="A4" s="7" t="s">
        <v>8</v>
      </c>
      <c r="B4" s="7" t="s">
        <v>9</v>
      </c>
      <c r="C4" s="7" t="s">
        <v>10</v>
      </c>
      <c r="D4" s="7" t="s">
        <v>11</v>
      </c>
      <c r="E4" s="7"/>
      <c r="F4" s="7"/>
      <c r="G4" s="7"/>
      <c r="H4" s="7"/>
      <c r="I4" s="7"/>
      <c r="J4" s="7" t="s">
        <v>12</v>
      </c>
      <c r="K4" s="7"/>
      <c r="L4" s="7"/>
      <c r="M4" s="7"/>
      <c r="N4" s="7"/>
    </row>
    <row r="5" spans="1:14" ht="13.5">
      <c r="A5" s="7"/>
      <c r="B5" s="7"/>
      <c r="C5" s="7"/>
      <c r="D5" s="7" t="s">
        <v>13</v>
      </c>
      <c r="E5" s="7" t="s">
        <v>14</v>
      </c>
      <c r="F5" s="7" t="s">
        <v>15</v>
      </c>
      <c r="G5" s="7" t="s">
        <v>79</v>
      </c>
      <c r="H5" s="7" t="s">
        <v>17</v>
      </c>
      <c r="I5" s="17" t="s">
        <v>18</v>
      </c>
      <c r="J5" s="7" t="s">
        <v>15</v>
      </c>
      <c r="K5" s="7" t="s">
        <v>14</v>
      </c>
      <c r="L5" s="7" t="s">
        <v>79</v>
      </c>
      <c r="M5" s="7" t="s">
        <v>17</v>
      </c>
      <c r="N5" s="7" t="s">
        <v>19</v>
      </c>
    </row>
    <row r="6" spans="1:14" ht="30" customHeight="1">
      <c r="A6" s="7"/>
      <c r="B6" s="7"/>
      <c r="C6" s="7"/>
      <c r="D6" s="7"/>
      <c r="E6" s="7"/>
      <c r="F6" s="7"/>
      <c r="G6" s="7"/>
      <c r="H6" s="7"/>
      <c r="I6" s="17"/>
      <c r="J6" s="7"/>
      <c r="K6" s="7"/>
      <c r="L6" s="7"/>
      <c r="M6" s="7"/>
      <c r="N6" s="7"/>
    </row>
    <row r="7" spans="1:14" s="1" customFormat="1" ht="36" customHeight="1">
      <c r="A7" s="8"/>
      <c r="B7" s="9">
        <v>1</v>
      </c>
      <c r="C7" s="10" t="s">
        <v>80</v>
      </c>
      <c r="D7" s="10" t="s">
        <v>81</v>
      </c>
      <c r="E7" s="11" t="s">
        <v>45</v>
      </c>
      <c r="F7" s="12">
        <v>28279.20935</v>
      </c>
      <c r="G7" s="13">
        <v>1.65</v>
      </c>
      <c r="H7" s="14">
        <f>F7*G7</f>
        <v>46660.6954275</v>
      </c>
      <c r="I7" s="18"/>
      <c r="J7" s="18"/>
      <c r="K7" s="18"/>
      <c r="L7" s="18"/>
      <c r="M7" s="18"/>
      <c r="N7" s="18"/>
    </row>
    <row r="8" spans="1:14" s="1" customFormat="1" ht="36" customHeight="1">
      <c r="A8" s="8"/>
      <c r="B8" s="9">
        <v>2</v>
      </c>
      <c r="C8" s="10" t="s">
        <v>80</v>
      </c>
      <c r="D8" s="10" t="s">
        <v>82</v>
      </c>
      <c r="E8" s="11" t="s">
        <v>45</v>
      </c>
      <c r="F8" s="12">
        <v>195.29615</v>
      </c>
      <c r="G8" s="13">
        <v>3.16</v>
      </c>
      <c r="H8" s="14">
        <f>F8*G8</f>
        <v>617.135834</v>
      </c>
      <c r="I8" s="18"/>
      <c r="J8" s="18"/>
      <c r="K8" s="18"/>
      <c r="L8" s="18"/>
      <c r="M8" s="18"/>
      <c r="N8" s="18"/>
    </row>
    <row r="9" spans="1:14" s="1" customFormat="1" ht="36" customHeight="1">
      <c r="A9" s="8"/>
      <c r="B9" s="9">
        <v>3</v>
      </c>
      <c r="C9" s="10" t="s">
        <v>80</v>
      </c>
      <c r="D9" s="10" t="s">
        <v>83</v>
      </c>
      <c r="E9" s="11" t="s">
        <v>45</v>
      </c>
      <c r="F9" s="12">
        <v>6128.8542</v>
      </c>
      <c r="G9" s="13">
        <v>2.37</v>
      </c>
      <c r="H9" s="14">
        <f>F9*G9</f>
        <v>14525.384454000001</v>
      </c>
      <c r="I9" s="18"/>
      <c r="J9" s="18"/>
      <c r="K9" s="18"/>
      <c r="L9" s="18"/>
      <c r="M9" s="18"/>
      <c r="N9" s="18"/>
    </row>
    <row r="10" spans="1:14" s="1" customFormat="1" ht="36" customHeight="1">
      <c r="A10" s="8"/>
      <c r="B10" s="9">
        <v>7</v>
      </c>
      <c r="C10" s="10" t="s">
        <v>84</v>
      </c>
      <c r="D10" s="10" t="s">
        <v>85</v>
      </c>
      <c r="E10" s="11" t="s">
        <v>45</v>
      </c>
      <c r="F10" s="12">
        <v>10330.84255</v>
      </c>
      <c r="G10" s="13">
        <v>13.43</v>
      </c>
      <c r="H10" s="14">
        <f>F10*G10</f>
        <v>138743.2154465</v>
      </c>
      <c r="I10" s="18"/>
      <c r="J10" s="18"/>
      <c r="K10" s="18"/>
      <c r="L10" s="18"/>
      <c r="M10" s="18"/>
      <c r="N10" s="18"/>
    </row>
    <row r="11" spans="1:14" ht="36" customHeight="1">
      <c r="A11" s="7"/>
      <c r="B11" s="7" t="s">
        <v>86</v>
      </c>
      <c r="C11" s="10"/>
      <c r="D11" s="10"/>
      <c r="E11" s="11"/>
      <c r="F11" s="12"/>
      <c r="G11" s="13"/>
      <c r="H11" s="15">
        <f>SUM(H7:H10)</f>
        <v>200546.431162</v>
      </c>
      <c r="I11" s="7"/>
      <c r="J11" s="7"/>
      <c r="K11" s="7"/>
      <c r="L11" s="7"/>
      <c r="M11" s="7"/>
      <c r="N11" s="7"/>
    </row>
    <row r="12" spans="1:14" ht="13.5" hidden="1">
      <c r="A12" s="7" t="s">
        <v>74</v>
      </c>
      <c r="B12" s="7"/>
      <c r="C12" s="7"/>
      <c r="D12" s="16" t="s">
        <v>87</v>
      </c>
      <c r="E12" s="16"/>
      <c r="F12" s="16"/>
      <c r="G12" s="16"/>
      <c r="H12" s="16"/>
      <c r="I12" s="16"/>
      <c r="J12" s="16" t="s">
        <v>88</v>
      </c>
      <c r="K12" s="16"/>
      <c r="L12" s="16"/>
      <c r="M12" s="16"/>
      <c r="N12" s="16"/>
    </row>
    <row r="13" spans="1:14" ht="21.75" customHeight="1">
      <c r="A13" s="7"/>
      <c r="B13" s="7"/>
      <c r="C13" s="7"/>
      <c r="D13" s="16"/>
      <c r="E13" s="16"/>
      <c r="F13" s="16"/>
      <c r="G13" s="16"/>
      <c r="H13" s="16"/>
      <c r="I13" s="16"/>
      <c r="J13" s="16"/>
      <c r="K13" s="16"/>
      <c r="L13" s="16"/>
      <c r="M13" s="16"/>
      <c r="N13" s="16"/>
    </row>
    <row r="14" spans="1:14" ht="13.5">
      <c r="A14" s="7"/>
      <c r="B14" s="7"/>
      <c r="C14" s="7"/>
      <c r="D14" s="16"/>
      <c r="E14" s="16"/>
      <c r="F14" s="16"/>
      <c r="G14" s="16"/>
      <c r="H14" s="16"/>
      <c r="I14" s="16"/>
      <c r="J14" s="16"/>
      <c r="K14" s="16"/>
      <c r="L14" s="16"/>
      <c r="M14" s="16"/>
      <c r="N14" s="16"/>
    </row>
    <row r="15" spans="1:14" ht="13.5">
      <c r="A15" s="7"/>
      <c r="B15" s="7"/>
      <c r="C15" s="7"/>
      <c r="D15" s="16"/>
      <c r="E15" s="16"/>
      <c r="F15" s="16"/>
      <c r="G15" s="16"/>
      <c r="H15" s="16"/>
      <c r="I15" s="16"/>
      <c r="J15" s="16"/>
      <c r="K15" s="16"/>
      <c r="L15" s="16"/>
      <c r="M15" s="16"/>
      <c r="N15" s="16"/>
    </row>
    <row r="16" spans="1:14" ht="13.5">
      <c r="A16" s="7"/>
      <c r="B16" s="7"/>
      <c r="C16" s="7"/>
      <c r="D16" s="16"/>
      <c r="E16" s="16"/>
      <c r="F16" s="16"/>
      <c r="G16" s="16"/>
      <c r="H16" s="16"/>
      <c r="I16" s="16"/>
      <c r="J16" s="16"/>
      <c r="K16" s="16"/>
      <c r="L16" s="16"/>
      <c r="M16" s="16"/>
      <c r="N16" s="16"/>
    </row>
    <row r="17" spans="1:14" ht="13.5">
      <c r="A17" s="7"/>
      <c r="B17" s="7"/>
      <c r="C17" s="7"/>
      <c r="D17" s="16"/>
      <c r="E17" s="16"/>
      <c r="F17" s="16"/>
      <c r="G17" s="16"/>
      <c r="H17" s="16"/>
      <c r="I17" s="16"/>
      <c r="J17" s="16"/>
      <c r="K17" s="16"/>
      <c r="L17" s="16"/>
      <c r="M17" s="16"/>
      <c r="N17" s="16"/>
    </row>
    <row r="18" spans="1:14" ht="13.5">
      <c r="A18" s="7"/>
      <c r="B18" s="7"/>
      <c r="C18" s="7"/>
      <c r="D18" s="16"/>
      <c r="E18" s="16"/>
      <c r="F18" s="16"/>
      <c r="G18" s="16"/>
      <c r="H18" s="16"/>
      <c r="I18" s="16"/>
      <c r="J18" s="16"/>
      <c r="K18" s="16"/>
      <c r="L18" s="16"/>
      <c r="M18" s="16"/>
      <c r="N18" s="16"/>
    </row>
    <row r="19" spans="1:14" ht="13.5">
      <c r="A19" s="7"/>
      <c r="B19" s="7"/>
      <c r="C19" s="7"/>
      <c r="D19" s="16"/>
      <c r="E19" s="16"/>
      <c r="F19" s="16"/>
      <c r="G19" s="16"/>
      <c r="H19" s="16"/>
      <c r="I19" s="16"/>
      <c r="J19" s="16"/>
      <c r="K19" s="16"/>
      <c r="L19" s="16"/>
      <c r="M19" s="16"/>
      <c r="N19" s="16"/>
    </row>
    <row r="20" spans="1:6" ht="20.25" customHeight="1">
      <c r="A20" s="2" t="s">
        <v>77</v>
      </c>
      <c r="F20" s="2"/>
    </row>
  </sheetData>
  <sheetProtection/>
  <mergeCells count="30">
    <mergeCell ref="A1:N1"/>
    <mergeCell ref="B2:C2"/>
    <mergeCell ref="D2:I2"/>
    <mergeCell ref="J2:K2"/>
    <mergeCell ref="L2:N2"/>
    <mergeCell ref="B3:C3"/>
    <mergeCell ref="D3:I3"/>
    <mergeCell ref="J3:K3"/>
    <mergeCell ref="L3:N3"/>
    <mergeCell ref="D4:I4"/>
    <mergeCell ref="J4:N4"/>
    <mergeCell ref="A20:N20"/>
    <mergeCell ref="A2:A3"/>
    <mergeCell ref="A4:A11"/>
    <mergeCell ref="B4:B6"/>
    <mergeCell ref="C4:C6"/>
    <mergeCell ref="D5:D6"/>
    <mergeCell ref="E5:E6"/>
    <mergeCell ref="F5:F6"/>
    <mergeCell ref="G5:G6"/>
    <mergeCell ref="H5:H6"/>
    <mergeCell ref="I5:I6"/>
    <mergeCell ref="J5:J6"/>
    <mergeCell ref="K5:K6"/>
    <mergeCell ref="L5:L6"/>
    <mergeCell ref="M5:M6"/>
    <mergeCell ref="N5:N6"/>
    <mergeCell ref="A12:C19"/>
    <mergeCell ref="D12:I19"/>
    <mergeCell ref="J12:N19"/>
  </mergeCells>
  <printOptions/>
  <pageMargins left="0.73" right="0.4" top="0.4799999999999999" bottom="0.7480314960629921" header="0.22999999999999998"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陈利元</cp:lastModifiedBy>
  <cp:lastPrinted>2019-12-17T03:48:44Z</cp:lastPrinted>
  <dcterms:created xsi:type="dcterms:W3CDTF">2019-08-26T07:49:00Z</dcterms:created>
  <dcterms:modified xsi:type="dcterms:W3CDTF">2021-04-29T10:09:32Z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